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RAČUNALO\Skidanja\"/>
    </mc:Choice>
  </mc:AlternateContent>
  <xr:revisionPtr revIDLastSave="0" documentId="8_{C6BA0466-AB65-46E1-8015-CE693AA560A7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4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E187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44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E24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D6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D44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D44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D187" i="69" s="1"/>
  <c r="E189" i="69"/>
  <c r="E188" i="69" s="1"/>
  <c r="E187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6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D24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D415" i="68" s="1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E415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D410" i="68" s="1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E395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G374" i="68" s="1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D374" i="68" s="1"/>
  <c r="D371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E371" i="68" s="1"/>
  <c r="D375" i="68"/>
  <c r="H375" i="68" s="1"/>
  <c r="G373" i="68"/>
  <c r="G372" i="68" s="1"/>
  <c r="F373" i="68"/>
  <c r="F372" i="68" s="1"/>
  <c r="E373" i="68"/>
  <c r="I373" i="68" s="1"/>
  <c r="D373" i="68"/>
  <c r="I372" i="68"/>
  <c r="E372" i="68"/>
  <c r="D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I368" i="68"/>
  <c r="G368" i="68"/>
  <c r="F368" i="68"/>
  <c r="F367" i="68" s="1"/>
  <c r="E368" i="68"/>
  <c r="D368" i="68"/>
  <c r="I367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D361" i="68"/>
  <c r="J360" i="68"/>
  <c r="G360" i="68"/>
  <c r="F360" i="68"/>
  <c r="E360" i="68"/>
  <c r="I360" i="68" s="1"/>
  <c r="D360" i="68"/>
  <c r="H360" i="68" s="1"/>
  <c r="G359" i="68"/>
  <c r="F359" i="68"/>
  <c r="E359" i="68"/>
  <c r="D359" i="68"/>
  <c r="H359" i="68" s="1"/>
  <c r="J359" i="68" s="1"/>
  <c r="G358" i="68"/>
  <c r="F358" i="68"/>
  <c r="E358" i="68"/>
  <c r="D358" i="68"/>
  <c r="D357" i="68" s="1"/>
  <c r="J356" i="68"/>
  <c r="G356" i="68"/>
  <c r="F356" i="68"/>
  <c r="E356" i="68"/>
  <c r="D356" i="68"/>
  <c r="H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D352" i="68" s="1"/>
  <c r="G353" i="68"/>
  <c r="F353" i="68"/>
  <c r="E353" i="68"/>
  <c r="I353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D347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D338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I326" i="68"/>
  <c r="G326" i="68"/>
  <c r="F326" i="68"/>
  <c r="E326" i="68"/>
  <c r="D326" i="68"/>
  <c r="H326" i="68" s="1"/>
  <c r="J326" i="68" s="1"/>
  <c r="D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E320" i="68" s="1"/>
  <c r="D321" i="68"/>
  <c r="D320" i="68" s="1"/>
  <c r="G320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D311" i="68" s="1"/>
  <c r="G311" i="68"/>
  <c r="G310" i="68"/>
  <c r="F310" i="68"/>
  <c r="F306" i="68" s="1"/>
  <c r="E310" i="68"/>
  <c r="I310" i="68" s="1"/>
  <c r="D310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G288" i="68" s="1"/>
  <c r="F289" i="68"/>
  <c r="E289" i="68"/>
  <c r="D289" i="68"/>
  <c r="H289" i="68" s="1"/>
  <c r="F288" i="68"/>
  <c r="F287" i="68" s="1"/>
  <c r="D288" i="68"/>
  <c r="G286" i="68"/>
  <c r="F286" i="68"/>
  <c r="F284" i="68" s="1"/>
  <c r="E286" i="68"/>
  <c r="I286" i="68" s="1"/>
  <c r="D286" i="68"/>
  <c r="G285" i="68"/>
  <c r="G284" i="68" s="1"/>
  <c r="F285" i="68"/>
  <c r="E285" i="68"/>
  <c r="E284" i="68" s="1"/>
  <c r="D285" i="68"/>
  <c r="H285" i="68" s="1"/>
  <c r="J285" i="68" s="1"/>
  <c r="G283" i="68"/>
  <c r="I283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G281" i="68"/>
  <c r="E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E275" i="68" s="1"/>
  <c r="E274" i="68" s="1"/>
  <c r="D277" i="68"/>
  <c r="H277" i="68" s="1"/>
  <c r="J277" i="68" s="1"/>
  <c r="G276" i="68"/>
  <c r="F276" i="68"/>
  <c r="F275" i="68" s="1"/>
  <c r="F274" i="68" s="1"/>
  <c r="E276" i="68"/>
  <c r="I276" i="68" s="1"/>
  <c r="D276" i="68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G267" i="68"/>
  <c r="G266" i="68" s="1"/>
  <c r="F267" i="68"/>
  <c r="E267" i="68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I263" i="68" s="1"/>
  <c r="F263" i="68"/>
  <c r="E263" i="68"/>
  <c r="D263" i="68"/>
  <c r="H263" i="68" s="1"/>
  <c r="J263" i="68" s="1"/>
  <c r="G262" i="68"/>
  <c r="F262" i="68"/>
  <c r="E262" i="68"/>
  <c r="I262" i="68" s="1"/>
  <c r="D262" i="68"/>
  <c r="D261" i="68" s="1"/>
  <c r="G261" i="68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F255" i="68"/>
  <c r="E255" i="68"/>
  <c r="D255" i="68"/>
  <c r="H255" i="68" s="1"/>
  <c r="J255" i="68" s="1"/>
  <c r="F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G249" i="68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I240" i="68"/>
  <c r="G240" i="68"/>
  <c r="F240" i="68"/>
  <c r="E240" i="68"/>
  <c r="E239" i="68" s="1"/>
  <c r="D240" i="68"/>
  <c r="H240" i="68" s="1"/>
  <c r="G238" i="68"/>
  <c r="F238" i="68"/>
  <c r="E238" i="68"/>
  <c r="I238" i="68" s="1"/>
  <c r="I237" i="68" s="1"/>
  <c r="D238" i="68"/>
  <c r="D237" i="68" s="1"/>
  <c r="G237" i="68"/>
  <c r="F237" i="68"/>
  <c r="E237" i="68"/>
  <c r="G236" i="68"/>
  <c r="F236" i="68"/>
  <c r="E236" i="68"/>
  <c r="I236" i="68" s="1"/>
  <c r="D236" i="68"/>
  <c r="H236" i="68" s="1"/>
  <c r="G235" i="68"/>
  <c r="G234" i="68" s="1"/>
  <c r="G233" i="68" s="1"/>
  <c r="F235" i="68"/>
  <c r="E235" i="68"/>
  <c r="D235" i="68"/>
  <c r="H235" i="68" s="1"/>
  <c r="J235" i="68" s="1"/>
  <c r="F234" i="68"/>
  <c r="D234" i="68"/>
  <c r="D233" i="68" s="1"/>
  <c r="F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D228" i="68"/>
  <c r="I227" i="68"/>
  <c r="G227" i="68"/>
  <c r="F227" i="68"/>
  <c r="E227" i="68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D220" i="68"/>
  <c r="I219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I216" i="68" s="1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D206" i="68" s="1"/>
  <c r="G207" i="68"/>
  <c r="F207" i="68"/>
  <c r="E207" i="68"/>
  <c r="I207" i="68" s="1"/>
  <c r="D207" i="68"/>
  <c r="H207" i="68" s="1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D201" i="68" s="1"/>
  <c r="D200" i="68" s="1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E201" i="68"/>
  <c r="G199" i="68"/>
  <c r="F199" i="68"/>
  <c r="E199" i="68"/>
  <c r="D199" i="68"/>
  <c r="I198" i="68"/>
  <c r="G198" i="68"/>
  <c r="F198" i="68"/>
  <c r="E198" i="68"/>
  <c r="E193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F188" i="68" s="1"/>
  <c r="E190" i="68"/>
  <c r="D190" i="68"/>
  <c r="E189" i="68"/>
  <c r="I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I182" i="68"/>
  <c r="G182" i="68"/>
  <c r="F182" i="68"/>
  <c r="E182" i="68"/>
  <c r="E181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G175" i="68" s="1"/>
  <c r="F176" i="68"/>
  <c r="E176" i="68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D170" i="68" s="1"/>
  <c r="G171" i="68"/>
  <c r="F171" i="68"/>
  <c r="E171" i="68"/>
  <c r="I171" i="68" s="1"/>
  <c r="D171" i="68"/>
  <c r="H171" i="68" s="1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D166" i="68" s="1"/>
  <c r="G167" i="68"/>
  <c r="F167" i="68"/>
  <c r="E167" i="68"/>
  <c r="I167" i="68" s="1"/>
  <c r="D167" i="68"/>
  <c r="H167" i="68" s="1"/>
  <c r="F166" i="68"/>
  <c r="E166" i="68"/>
  <c r="D165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I162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I158" i="68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D155" i="68" s="1"/>
  <c r="D154" i="68" s="1"/>
  <c r="G155" i="68"/>
  <c r="G154" i="68" s="1"/>
  <c r="F155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I150" i="68" s="1"/>
  <c r="D150" i="68"/>
  <c r="D149" i="68" s="1"/>
  <c r="E149" i="68"/>
  <c r="G148" i="68"/>
  <c r="F148" i="68"/>
  <c r="E148" i="68"/>
  <c r="D148" i="68"/>
  <c r="D146" i="68" s="1"/>
  <c r="G147" i="68"/>
  <c r="F147" i="68"/>
  <c r="F146" i="68" s="1"/>
  <c r="E147" i="68"/>
  <c r="I147" i="68" s="1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E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E129" i="68" s="1"/>
  <c r="D130" i="68"/>
  <c r="D129" i="68" s="1"/>
  <c r="F129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D126" i="68" s="1"/>
  <c r="G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E117" i="68" s="1"/>
  <c r="D118" i="68"/>
  <c r="D117" i="68" s="1"/>
  <c r="F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D115" i="68"/>
  <c r="D114" i="68" s="1"/>
  <c r="D113" i="68" s="1"/>
  <c r="G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E100" i="68"/>
  <c r="G99" i="68"/>
  <c r="F99" i="68"/>
  <c r="E99" i="68"/>
  <c r="I99" i="68" s="1"/>
  <c r="D99" i="68"/>
  <c r="D95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G95" i="68" s="1"/>
  <c r="F96" i="68"/>
  <c r="F95" i="68" s="1"/>
  <c r="E96" i="68"/>
  <c r="E95" i="68" s="1"/>
  <c r="D96" i="68"/>
  <c r="H96" i="68" s="1"/>
  <c r="J96" i="68" s="1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G85" i="68"/>
  <c r="F85" i="68"/>
  <c r="F81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G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E57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I47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D31" i="68"/>
  <c r="H31" i="68" s="1"/>
  <c r="J31" i="68" s="1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H15" i="68" s="1"/>
  <c r="J15" i="68" s="1"/>
  <c r="D14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D9" i="68"/>
  <c r="D8" i="68" s="1"/>
  <c r="F8" i="68"/>
  <c r="F7" i="68" s="1"/>
  <c r="E7" i="68"/>
  <c r="D30" i="68" l="1"/>
  <c r="D45" i="69"/>
  <c r="D44" i="69" s="1"/>
  <c r="E30" i="68"/>
  <c r="D6" i="67"/>
  <c r="E56" i="67"/>
  <c r="I59" i="68"/>
  <c r="I54" i="68"/>
  <c r="I52" i="68" s="1"/>
  <c r="E45" i="67"/>
  <c r="E44" i="67" s="1"/>
  <c r="E6" i="67"/>
  <c r="I11" i="68"/>
  <c r="I35" i="68"/>
  <c r="H47" i="68"/>
  <c r="J58" i="68"/>
  <c r="H57" i="68"/>
  <c r="H99" i="68"/>
  <c r="J99" i="68" s="1"/>
  <c r="G19" i="68"/>
  <c r="I46" i="68"/>
  <c r="I62" i="68"/>
  <c r="J82" i="68"/>
  <c r="H81" i="68"/>
  <c r="J81" i="68" s="1"/>
  <c r="D86" i="68"/>
  <c r="H87" i="68"/>
  <c r="F100" i="68"/>
  <c r="I113" i="68"/>
  <c r="D122" i="68"/>
  <c r="D45" i="68"/>
  <c r="H63" i="68"/>
  <c r="E70" i="68"/>
  <c r="I142" i="68"/>
  <c r="F154" i="68"/>
  <c r="D7" i="68"/>
  <c r="I13" i="68"/>
  <c r="H14" i="68"/>
  <c r="J14" i="68" s="1"/>
  <c r="G14" i="68"/>
  <c r="I17" i="68"/>
  <c r="J21" i="68"/>
  <c r="H20" i="68"/>
  <c r="H26" i="68"/>
  <c r="I29" i="68"/>
  <c r="H30" i="68"/>
  <c r="G30" i="68"/>
  <c r="I33" i="68"/>
  <c r="I37" i="68"/>
  <c r="J41" i="68"/>
  <c r="H40" i="68"/>
  <c r="J40" i="68" s="1"/>
  <c r="F46" i="68"/>
  <c r="F45" i="68" s="1"/>
  <c r="H49" i="68"/>
  <c r="J49" i="68" s="1"/>
  <c r="D52" i="68"/>
  <c r="H61" i="68"/>
  <c r="J61" i="68" s="1"/>
  <c r="F62" i="68"/>
  <c r="F56" i="68" s="1"/>
  <c r="H65" i="68"/>
  <c r="J65" i="68" s="1"/>
  <c r="I78" i="68"/>
  <c r="E81" i="68"/>
  <c r="E86" i="68"/>
  <c r="H93" i="68"/>
  <c r="J93" i="68" s="1"/>
  <c r="I96" i="68"/>
  <c r="I95" i="68" s="1"/>
  <c r="I94" i="68" s="1"/>
  <c r="G100" i="68"/>
  <c r="G94" i="68" s="1"/>
  <c r="H105" i="68"/>
  <c r="J105" i="68" s="1"/>
  <c r="J124" i="68"/>
  <c r="H123" i="68"/>
  <c r="E165" i="68"/>
  <c r="J236" i="68"/>
  <c r="H234" i="68"/>
  <c r="F94" i="68"/>
  <c r="I146" i="68"/>
  <c r="F6" i="68"/>
  <c r="G11" i="68"/>
  <c r="G7" i="68" s="1"/>
  <c r="G6" i="68" s="1"/>
  <c r="I15" i="68"/>
  <c r="I14" i="68" s="1"/>
  <c r="E20" i="68"/>
  <c r="I25" i="68"/>
  <c r="I31" i="68"/>
  <c r="G35" i="68"/>
  <c r="G45" i="68"/>
  <c r="G56" i="68"/>
  <c r="D70" i="68"/>
  <c r="H71" i="68"/>
  <c r="I74" i="68"/>
  <c r="H85" i="68"/>
  <c r="J85" i="68" s="1"/>
  <c r="F86" i="68"/>
  <c r="H89" i="68"/>
  <c r="J89" i="68" s="1"/>
  <c r="E94" i="68"/>
  <c r="H97" i="68"/>
  <c r="D100" i="68"/>
  <c r="D94" i="68" s="1"/>
  <c r="G113" i="68"/>
  <c r="I155" i="68"/>
  <c r="E154" i="68"/>
  <c r="H115" i="68"/>
  <c r="I124" i="68"/>
  <c r="I123" i="68" s="1"/>
  <c r="H127" i="68"/>
  <c r="H135" i="68"/>
  <c r="H150" i="68"/>
  <c r="H156" i="68"/>
  <c r="J167" i="68"/>
  <c r="H170" i="68"/>
  <c r="J170" i="68" s="1"/>
  <c r="J171" i="68"/>
  <c r="J207" i="68"/>
  <c r="H216" i="68"/>
  <c r="H238" i="68"/>
  <c r="I239" i="68"/>
  <c r="I251" i="68"/>
  <c r="I249" i="68" s="1"/>
  <c r="E249" i="68"/>
  <c r="E254" i="68"/>
  <c r="I255" i="68"/>
  <c r="I254" i="68" s="1"/>
  <c r="H294" i="68"/>
  <c r="E338" i="68"/>
  <c r="I339" i="68"/>
  <c r="H342" i="68"/>
  <c r="J342" i="68" s="1"/>
  <c r="I71" i="68"/>
  <c r="I70" i="68" s="1"/>
  <c r="I87" i="68"/>
  <c r="I86" i="68" s="1"/>
  <c r="H118" i="68"/>
  <c r="H130" i="68"/>
  <c r="I135" i="68"/>
  <c r="I134" i="68" s="1"/>
  <c r="H148" i="68"/>
  <c r="J148" i="68" s="1"/>
  <c r="H168" i="68"/>
  <c r="J168" i="68" s="1"/>
  <c r="H204" i="68"/>
  <c r="J204" i="68" s="1"/>
  <c r="I221" i="68"/>
  <c r="E220" i="68"/>
  <c r="I229" i="68"/>
  <c r="I228" i="68" s="1"/>
  <c r="E228" i="68"/>
  <c r="J240" i="68"/>
  <c r="H9" i="68"/>
  <c r="I9" i="68"/>
  <c r="I8" i="68" s="1"/>
  <c r="I7" i="68" s="1"/>
  <c r="H12" i="68"/>
  <c r="D20" i="68"/>
  <c r="D19" i="68" s="1"/>
  <c r="I21" i="68"/>
  <c r="I20" i="68" s="1"/>
  <c r="I19" i="68" s="1"/>
  <c r="E25" i="68"/>
  <c r="H36" i="68"/>
  <c r="D40" i="68"/>
  <c r="D39" i="68" s="1"/>
  <c r="H39" i="68" s="1"/>
  <c r="J39" i="68" s="1"/>
  <c r="I41" i="68"/>
  <c r="I40" i="68" s="1"/>
  <c r="E46" i="68"/>
  <c r="E45" i="68" s="1"/>
  <c r="H53" i="68"/>
  <c r="D57" i="68"/>
  <c r="I58" i="68"/>
  <c r="E62" i="68"/>
  <c r="E56" i="68" s="1"/>
  <c r="D81" i="68"/>
  <c r="I82" i="68"/>
  <c r="I81" i="68" s="1"/>
  <c r="H101" i="68"/>
  <c r="H109" i="68"/>
  <c r="E114" i="68"/>
  <c r="E113" i="68" s="1"/>
  <c r="I118" i="68"/>
  <c r="I117" i="68" s="1"/>
  <c r="E126" i="68"/>
  <c r="E122" i="68" s="1"/>
  <c r="I130" i="68"/>
  <c r="I129" i="68" s="1"/>
  <c r="E138" i="68"/>
  <c r="G138" i="68"/>
  <c r="G122" i="68" s="1"/>
  <c r="I140" i="68"/>
  <c r="I138" i="68" s="1"/>
  <c r="E142" i="68"/>
  <c r="G142" i="68"/>
  <c r="I144" i="68"/>
  <c r="E146" i="68"/>
  <c r="G146" i="68"/>
  <c r="I148" i="68"/>
  <c r="F149" i="68"/>
  <c r="F122" i="68" s="1"/>
  <c r="I152" i="68"/>
  <c r="I149" i="68" s="1"/>
  <c r="H159" i="68"/>
  <c r="J159" i="68" s="1"/>
  <c r="F161" i="68"/>
  <c r="H163" i="68"/>
  <c r="J163" i="68" s="1"/>
  <c r="I168" i="68"/>
  <c r="I166" i="68" s="1"/>
  <c r="I172" i="68"/>
  <c r="I170" i="68" s="1"/>
  <c r="I176" i="68"/>
  <c r="H179" i="68"/>
  <c r="J179" i="68" s="1"/>
  <c r="H181" i="68"/>
  <c r="J181" i="68" s="1"/>
  <c r="F181" i="68"/>
  <c r="F165" i="68" s="1"/>
  <c r="H183" i="68"/>
  <c r="J183" i="68" s="1"/>
  <c r="H186" i="68"/>
  <c r="J186" i="68" s="1"/>
  <c r="D189" i="68"/>
  <c r="D188" i="68" s="1"/>
  <c r="D187" i="68" s="1"/>
  <c r="H190" i="68"/>
  <c r="I192" i="68"/>
  <c r="I189" i="68" s="1"/>
  <c r="D193" i="68"/>
  <c r="H194" i="68"/>
  <c r="I196" i="68"/>
  <c r="H199" i="68"/>
  <c r="J199" i="68" s="1"/>
  <c r="H202" i="68"/>
  <c r="I204" i="68"/>
  <c r="I201" i="68" s="1"/>
  <c r="I208" i="68"/>
  <c r="I206" i="68" s="1"/>
  <c r="H211" i="68"/>
  <c r="J211" i="68" s="1"/>
  <c r="E215" i="68"/>
  <c r="E200" i="68" s="1"/>
  <c r="F239" i="68"/>
  <c r="D245" i="68"/>
  <c r="H248" i="68"/>
  <c r="H250" i="68"/>
  <c r="I253" i="68"/>
  <c r="I257" i="68"/>
  <c r="I261" i="68"/>
  <c r="J267" i="68"/>
  <c r="H266" i="68"/>
  <c r="J266" i="68" s="1"/>
  <c r="I267" i="68"/>
  <c r="I266" i="68" s="1"/>
  <c r="H286" i="68"/>
  <c r="J289" i="68"/>
  <c r="H288" i="68"/>
  <c r="I288" i="68"/>
  <c r="I295" i="68"/>
  <c r="I293" i="68" s="1"/>
  <c r="E293" i="68"/>
  <c r="H298" i="68"/>
  <c r="I301" i="68"/>
  <c r="E299" i="68"/>
  <c r="H312" i="68"/>
  <c r="H321" i="68"/>
  <c r="I356" i="68"/>
  <c r="E352" i="68"/>
  <c r="H358" i="68"/>
  <c r="H172" i="68"/>
  <c r="J172" i="68" s="1"/>
  <c r="H176" i="68"/>
  <c r="H208" i="68"/>
  <c r="J208" i="68" s="1"/>
  <c r="G287" i="68"/>
  <c r="H139" i="68"/>
  <c r="H143" i="68"/>
  <c r="H147" i="68"/>
  <c r="H151" i="68"/>
  <c r="J151" i="68" s="1"/>
  <c r="I159" i="68"/>
  <c r="I163" i="68"/>
  <c r="I161" i="68" s="1"/>
  <c r="G166" i="68"/>
  <c r="G170" i="68"/>
  <c r="E175" i="68"/>
  <c r="I177" i="68"/>
  <c r="I179" i="68"/>
  <c r="I183" i="68"/>
  <c r="I181" i="68" s="1"/>
  <c r="E188" i="68"/>
  <c r="G189" i="68"/>
  <c r="G193" i="68"/>
  <c r="I199" i="68"/>
  <c r="G201" i="68"/>
  <c r="G206" i="68"/>
  <c r="I211" i="68"/>
  <c r="H226" i="68"/>
  <c r="I241" i="68"/>
  <c r="E246" i="68"/>
  <c r="I247" i="68"/>
  <c r="I246" i="68" s="1"/>
  <c r="I245" i="68" s="1"/>
  <c r="H256" i="68"/>
  <c r="H260" i="68"/>
  <c r="J260" i="68" s="1"/>
  <c r="E261" i="68"/>
  <c r="F261" i="68"/>
  <c r="F245" i="68" s="1"/>
  <c r="F244" i="68" s="1"/>
  <c r="H264" i="68"/>
  <c r="J264" i="68" s="1"/>
  <c r="H268" i="68"/>
  <c r="J268" i="68" s="1"/>
  <c r="I277" i="68"/>
  <c r="I275" i="68" s="1"/>
  <c r="I281" i="68"/>
  <c r="E288" i="68"/>
  <c r="H350" i="68"/>
  <c r="J350" i="68" s="1"/>
  <c r="H379" i="68"/>
  <c r="J379" i="68" s="1"/>
  <c r="I214" i="68"/>
  <c r="F215" i="68"/>
  <c r="F200" i="68" s="1"/>
  <c r="F187" i="68" s="1"/>
  <c r="I218" i="68"/>
  <c r="I215" i="68" s="1"/>
  <c r="G220" i="68"/>
  <c r="I222" i="68"/>
  <c r="I226" i="68"/>
  <c r="I225" i="68" s="1"/>
  <c r="G228" i="68"/>
  <c r="I230" i="68"/>
  <c r="D239" i="68"/>
  <c r="H241" i="68"/>
  <c r="J241" i="68" s="1"/>
  <c r="G254" i="68"/>
  <c r="G245" i="68" s="1"/>
  <c r="G244" i="68" s="1"/>
  <c r="E266" i="68"/>
  <c r="D275" i="68"/>
  <c r="H276" i="68"/>
  <c r="H280" i="68"/>
  <c r="D284" i="68"/>
  <c r="I285" i="68"/>
  <c r="I284" i="68" s="1"/>
  <c r="D299" i="68"/>
  <c r="D287" i="68" s="1"/>
  <c r="H300" i="68"/>
  <c r="I303" i="68"/>
  <c r="I307" i="68"/>
  <c r="I309" i="68"/>
  <c r="E311" i="68"/>
  <c r="H318" i="68"/>
  <c r="J318" i="68" s="1"/>
  <c r="H323" i="68"/>
  <c r="J323" i="68" s="1"/>
  <c r="E325" i="68"/>
  <c r="H327" i="68"/>
  <c r="G325" i="68"/>
  <c r="I337" i="68"/>
  <c r="H338" i="68"/>
  <c r="J338" i="68" s="1"/>
  <c r="I341" i="68"/>
  <c r="G347" i="68"/>
  <c r="H354" i="68"/>
  <c r="J354" i="68" s="1"/>
  <c r="D395" i="68"/>
  <c r="H213" i="68"/>
  <c r="J213" i="68" s="1"/>
  <c r="H217" i="68"/>
  <c r="J217" i="68" s="1"/>
  <c r="H221" i="68"/>
  <c r="H229" i="68"/>
  <c r="E234" i="68"/>
  <c r="E233" i="68" s="1"/>
  <c r="I235" i="68"/>
  <c r="I234" i="68" s="1"/>
  <c r="I233" i="68" s="1"/>
  <c r="H262" i="68"/>
  <c r="H282" i="68"/>
  <c r="H310" i="68"/>
  <c r="J310" i="68" s="1"/>
  <c r="H314" i="68"/>
  <c r="J314" i="68" s="1"/>
  <c r="F325" i="68"/>
  <c r="I332" i="68"/>
  <c r="I325" i="68" s="1"/>
  <c r="H344" i="68"/>
  <c r="J344" i="68" s="1"/>
  <c r="H348" i="68"/>
  <c r="G357" i="68"/>
  <c r="J375" i="68"/>
  <c r="H374" i="68"/>
  <c r="J374" i="68" s="1"/>
  <c r="F385" i="68"/>
  <c r="F395" i="68"/>
  <c r="H411" i="68"/>
  <c r="G410" i="68"/>
  <c r="H307" i="68"/>
  <c r="I312" i="68"/>
  <c r="I311" i="68" s="1"/>
  <c r="I321" i="68"/>
  <c r="I320" i="68" s="1"/>
  <c r="I350" i="68"/>
  <c r="I347" i="68" s="1"/>
  <c r="I354" i="68"/>
  <c r="I352" i="68" s="1"/>
  <c r="I358" i="68"/>
  <c r="H361" i="68"/>
  <c r="J361" i="68" s="1"/>
  <c r="H364" i="68"/>
  <c r="J364" i="68" s="1"/>
  <c r="I366" i="68"/>
  <c r="H368" i="68"/>
  <c r="I370" i="68"/>
  <c r="G371" i="68"/>
  <c r="I371" i="68" s="1"/>
  <c r="I381" i="68"/>
  <c r="D385" i="68"/>
  <c r="H386" i="68"/>
  <c r="I393" i="68"/>
  <c r="I397" i="68"/>
  <c r="I395" i="68" s="1"/>
  <c r="H398" i="68"/>
  <c r="J398" i="68" s="1"/>
  <c r="E405" i="68"/>
  <c r="I407" i="68"/>
  <c r="I405" i="68" s="1"/>
  <c r="I409" i="68"/>
  <c r="E410" i="68"/>
  <c r="I411" i="68"/>
  <c r="I413" i="68"/>
  <c r="I417" i="68"/>
  <c r="I415" i="68" s="1"/>
  <c r="H418" i="68"/>
  <c r="J418" i="68" s="1"/>
  <c r="G352" i="68"/>
  <c r="E357" i="68"/>
  <c r="I359" i="68"/>
  <c r="I361" i="68"/>
  <c r="H373" i="68"/>
  <c r="F374" i="68"/>
  <c r="F371" i="68" s="1"/>
  <c r="H371" i="68" s="1"/>
  <c r="J371" i="68" s="1"/>
  <c r="H377" i="68"/>
  <c r="J377" i="68" s="1"/>
  <c r="H380" i="68"/>
  <c r="J380" i="68" s="1"/>
  <c r="I382" i="68"/>
  <c r="E385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H421" i="68"/>
  <c r="J421" i="68" s="1"/>
  <c r="D44" i="67"/>
  <c r="D244" i="72"/>
  <c r="H352" i="68"/>
  <c r="J352" i="68" s="1"/>
  <c r="J353" i="68"/>
  <c r="I375" i="68"/>
  <c r="G395" i="68"/>
  <c r="D405" i="68"/>
  <c r="H406" i="68"/>
  <c r="G415" i="68"/>
  <c r="D44" i="51"/>
  <c r="D44" i="71"/>
  <c r="E244" i="70"/>
  <c r="E44" i="71"/>
  <c r="E44" i="72"/>
  <c r="E187" i="72"/>
  <c r="I386" i="68"/>
  <c r="E244" i="51"/>
  <c r="E44" i="70"/>
  <c r="E244" i="71"/>
  <c r="E44" i="74"/>
  <c r="D244" i="74"/>
  <c r="E44" i="76"/>
  <c r="E244" i="67"/>
  <c r="E44" i="69"/>
  <c r="E6" i="70"/>
  <c r="D244" i="70"/>
  <c r="D187" i="71"/>
  <c r="D44" i="73"/>
  <c r="E6" i="74"/>
  <c r="E187" i="74"/>
  <c r="E244" i="74"/>
  <c r="E44" i="78"/>
  <c r="D6" i="77"/>
  <c r="E244" i="78"/>
  <c r="D187" i="79"/>
  <c r="D244" i="80"/>
  <c r="E6" i="81"/>
  <c r="E187" i="81"/>
  <c r="D187" i="75"/>
  <c r="D187" i="76"/>
  <c r="E187" i="77"/>
  <c r="E187" i="79"/>
  <c r="D187" i="81"/>
  <c r="D6" i="82"/>
  <c r="E187" i="75"/>
  <c r="D44" i="76"/>
  <c r="E44" i="77"/>
  <c r="I57" i="68" l="1"/>
  <c r="I45" i="68"/>
  <c r="J307" i="68"/>
  <c r="H306" i="68"/>
  <c r="J306" i="68" s="1"/>
  <c r="H261" i="68"/>
  <c r="J261" i="68" s="1"/>
  <c r="J262" i="68"/>
  <c r="J300" i="68"/>
  <c r="H299" i="68"/>
  <c r="J299" i="68" s="1"/>
  <c r="J321" i="68"/>
  <c r="H320" i="68"/>
  <c r="J320" i="68" s="1"/>
  <c r="J194" i="68"/>
  <c r="H193" i="68"/>
  <c r="J193" i="68" s="1"/>
  <c r="H114" i="68"/>
  <c r="J115" i="68"/>
  <c r="J71" i="68"/>
  <c r="H70" i="68"/>
  <c r="J70" i="68" s="1"/>
  <c r="F44" i="68"/>
  <c r="H25" i="68"/>
  <c r="J25" i="68" s="1"/>
  <c r="J26" i="68"/>
  <c r="H275" i="68"/>
  <c r="J276" i="68"/>
  <c r="E245" i="68"/>
  <c r="E244" i="68" s="1"/>
  <c r="G165" i="68"/>
  <c r="J147" i="68"/>
  <c r="H146" i="68"/>
  <c r="J146" i="68" s="1"/>
  <c r="H100" i="68"/>
  <c r="J100" i="68" s="1"/>
  <c r="J101" i="68"/>
  <c r="J130" i="68"/>
  <c r="H129" i="68"/>
  <c r="J129" i="68" s="1"/>
  <c r="I154" i="68"/>
  <c r="I30" i="68"/>
  <c r="I6" i="68" s="1"/>
  <c r="J20" i="68"/>
  <c r="I374" i="68"/>
  <c r="I410" i="68"/>
  <c r="J386" i="68"/>
  <c r="H385" i="68"/>
  <c r="J385" i="68" s="1"/>
  <c r="J411" i="68"/>
  <c r="H410" i="68"/>
  <c r="J410" i="68" s="1"/>
  <c r="I306" i="68"/>
  <c r="D274" i="68"/>
  <c r="G200" i="68"/>
  <c r="G188" i="68"/>
  <c r="J143" i="68"/>
  <c r="H142" i="68"/>
  <c r="J142" i="68" s="1"/>
  <c r="J176" i="68"/>
  <c r="H175" i="68"/>
  <c r="J175" i="68" s="1"/>
  <c r="J286" i="68"/>
  <c r="H284" i="68"/>
  <c r="J284" i="68" s="1"/>
  <c r="J248" i="68"/>
  <c r="H246" i="68"/>
  <c r="I175" i="68"/>
  <c r="I165" i="68" s="1"/>
  <c r="D56" i="68"/>
  <c r="D44" i="68" s="1"/>
  <c r="J118" i="68"/>
  <c r="H117" i="68"/>
  <c r="J117" i="68" s="1"/>
  <c r="H293" i="68"/>
  <c r="J293" i="68" s="1"/>
  <c r="J294" i="68"/>
  <c r="H237" i="68"/>
  <c r="J237" i="68" s="1"/>
  <c r="J238" i="68"/>
  <c r="H166" i="68"/>
  <c r="H126" i="68"/>
  <c r="J126" i="68" s="1"/>
  <c r="J127" i="68"/>
  <c r="J97" i="68"/>
  <c r="H95" i="68"/>
  <c r="J123" i="68"/>
  <c r="H239" i="68"/>
  <c r="J239" i="68" s="1"/>
  <c r="J87" i="68"/>
  <c r="H86" i="68"/>
  <c r="J86" i="68" s="1"/>
  <c r="H46" i="68"/>
  <c r="J47" i="68"/>
  <c r="J396" i="68"/>
  <c r="H395" i="68"/>
  <c r="J395" i="68" s="1"/>
  <c r="H220" i="68"/>
  <c r="J220" i="68" s="1"/>
  <c r="J221" i="68"/>
  <c r="J327" i="68"/>
  <c r="H325" i="68"/>
  <c r="J325" i="68" s="1"/>
  <c r="H279" i="68"/>
  <c r="J279" i="68" s="1"/>
  <c r="J280" i="68"/>
  <c r="J358" i="68"/>
  <c r="H357" i="68"/>
  <c r="J357" i="68" s="1"/>
  <c r="H297" i="68"/>
  <c r="J297" i="68" s="1"/>
  <c r="J298" i="68"/>
  <c r="J288" i="68"/>
  <c r="H108" i="68"/>
  <c r="J108" i="68" s="1"/>
  <c r="J109" i="68"/>
  <c r="E44" i="68"/>
  <c r="I338" i="68"/>
  <c r="J150" i="68"/>
  <c r="H149" i="68"/>
  <c r="J149" i="68" s="1"/>
  <c r="H62" i="68"/>
  <c r="J62" i="68" s="1"/>
  <c r="J63" i="68"/>
  <c r="J57" i="68"/>
  <c r="J416" i="68"/>
  <c r="H415" i="68"/>
  <c r="J415" i="68" s="1"/>
  <c r="H372" i="68"/>
  <c r="J372" i="68" s="1"/>
  <c r="J373" i="68"/>
  <c r="H347" i="68"/>
  <c r="J347" i="68" s="1"/>
  <c r="J348" i="68"/>
  <c r="I274" i="68"/>
  <c r="J312" i="68"/>
  <c r="H311" i="68"/>
  <c r="J311" i="68" s="1"/>
  <c r="H249" i="68"/>
  <c r="J249" i="68" s="1"/>
  <c r="J250" i="68"/>
  <c r="J202" i="68"/>
  <c r="H201" i="68"/>
  <c r="I56" i="68"/>
  <c r="J9" i="68"/>
  <c r="H8" i="68"/>
  <c r="H206" i="68"/>
  <c r="J206" i="68" s="1"/>
  <c r="J135" i="68"/>
  <c r="H134" i="68"/>
  <c r="J134" i="68" s="1"/>
  <c r="I385" i="68"/>
  <c r="J406" i="68"/>
  <c r="H405" i="68"/>
  <c r="J405" i="68" s="1"/>
  <c r="H367" i="68"/>
  <c r="J367" i="68" s="1"/>
  <c r="J368" i="68"/>
  <c r="I357" i="68"/>
  <c r="H281" i="68"/>
  <c r="J281" i="68" s="1"/>
  <c r="J282" i="68"/>
  <c r="H228" i="68"/>
  <c r="J228" i="68" s="1"/>
  <c r="J229" i="68"/>
  <c r="E287" i="68"/>
  <c r="H254" i="68"/>
  <c r="J254" i="68" s="1"/>
  <c r="J256" i="68"/>
  <c r="H225" i="68"/>
  <c r="J225" i="68" s="1"/>
  <c r="J226" i="68"/>
  <c r="E187" i="68"/>
  <c r="J139" i="68"/>
  <c r="H138" i="68"/>
  <c r="J138" i="68" s="1"/>
  <c r="I299" i="68"/>
  <c r="I287" i="68" s="1"/>
  <c r="I244" i="68" s="1"/>
  <c r="D244" i="68"/>
  <c r="I193" i="68"/>
  <c r="I188" i="68" s="1"/>
  <c r="J190" i="68"/>
  <c r="H189" i="68"/>
  <c r="H161" i="68"/>
  <c r="J161" i="68" s="1"/>
  <c r="H52" i="68"/>
  <c r="J52" i="68" s="1"/>
  <c r="J53" i="68"/>
  <c r="H35" i="68"/>
  <c r="J35" i="68" s="1"/>
  <c r="J36" i="68"/>
  <c r="H11" i="68"/>
  <c r="J11" i="68" s="1"/>
  <c r="J12" i="68"/>
  <c r="I220" i="68"/>
  <c r="I200" i="68" s="1"/>
  <c r="J216" i="68"/>
  <c r="H215" i="68"/>
  <c r="J215" i="68" s="1"/>
  <c r="H155" i="68"/>
  <c r="J156" i="68"/>
  <c r="I122" i="68"/>
  <c r="G44" i="68"/>
  <c r="E19" i="68"/>
  <c r="E6" i="68" s="1"/>
  <c r="H233" i="68"/>
  <c r="J233" i="68" s="1"/>
  <c r="J234" i="68"/>
  <c r="D6" i="68"/>
  <c r="I44" i="68" l="1"/>
  <c r="J30" i="68"/>
  <c r="I187" i="68"/>
  <c r="H122" i="68"/>
  <c r="J122" i="68" s="1"/>
  <c r="H94" i="68"/>
  <c r="J94" i="68" s="1"/>
  <c r="J95" i="68"/>
  <c r="J189" i="68"/>
  <c r="H188" i="68"/>
  <c r="H56" i="68"/>
  <c r="J56" i="68" s="1"/>
  <c r="J114" i="68"/>
  <c r="H113" i="68"/>
  <c r="J113" i="68" s="1"/>
  <c r="J201" i="68"/>
  <c r="H200" i="68"/>
  <c r="J200" i="68" s="1"/>
  <c r="H287" i="68"/>
  <c r="J287" i="68" s="1"/>
  <c r="H7" i="68"/>
  <c r="J8" i="68"/>
  <c r="J166" i="68"/>
  <c r="H165" i="68"/>
  <c r="J165" i="68" s="1"/>
  <c r="J155" i="68"/>
  <c r="H154" i="68"/>
  <c r="J154" i="68" s="1"/>
  <c r="J46" i="68"/>
  <c r="H45" i="68"/>
  <c r="H245" i="68"/>
  <c r="J246" i="68"/>
  <c r="G187" i="68"/>
  <c r="H19" i="68"/>
  <c r="J19" i="68" s="1"/>
  <c r="J275" i="68"/>
  <c r="H274" i="68"/>
  <c r="J274" i="68" s="1"/>
  <c r="J188" i="68" l="1"/>
  <c r="H187" i="68"/>
  <c r="J187" i="68" s="1"/>
  <c r="H44" i="68"/>
  <c r="J44" i="68" s="1"/>
  <c r="J45" i="68"/>
  <c r="J245" i="68"/>
  <c r="H244" i="68"/>
  <c r="J2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<sst xmlns="http://schemas.openxmlformats.org/spreadsheetml/2006/main" count="15428" uniqueCount="816">
  <si>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</si>
  <si>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ODGOJ, OBRAZOVANJE I REHABILITACIJU PODRAVSKO SUNCE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</si>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</sst>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23420.560000000001</v>
      </c>
      <c r="E6" s="2">
        <f t="shared" ref="E6:I6" si="0">+E7+E14+E19+E30+E35</f>
        <v>33998.400000000001</v>
      </c>
      <c r="F6" s="2">
        <f t="shared" si="0"/>
        <v>4323.32</v>
      </c>
      <c r="G6" s="2">
        <f>+G7+G14+G19+G30+G35</f>
        <v>6378.37</v>
      </c>
      <c r="H6" s="2">
        <f t="shared" si="0"/>
        <v>27743.88</v>
      </c>
      <c r="I6" s="2">
        <f t="shared" si="0"/>
        <v>40376.770000000004</v>
      </c>
      <c r="J6" s="50">
        <f>IF(H6&lt;&gt;0,IF(I6/H6&gt;=100,"&gt;&gt;100",I6/H6*100),"-")</f>
        <v>145.53397001428786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23420.560000000001</v>
      </c>
      <c r="E30" s="3">
        <f t="shared" ref="E30:I30" si="13">SUM(E31:E34)</f>
        <v>33998.400000000001</v>
      </c>
      <c r="F30" s="3">
        <f t="shared" si="13"/>
        <v>4323.32</v>
      </c>
      <c r="G30" s="3">
        <f t="shared" si="13"/>
        <v>6378.37</v>
      </c>
      <c r="H30" s="3">
        <f t="shared" si="13"/>
        <v>27743.88</v>
      </c>
      <c r="I30" s="3">
        <f t="shared" si="13"/>
        <v>40376.770000000004</v>
      </c>
      <c r="J30" s="50">
        <f t="shared" si="2"/>
        <v>145.53397001428786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4323.32</v>
      </c>
      <c r="G31" s="84">
        <f>'Nacionalno sufinanciranje'!E31</f>
        <v>6378.37</v>
      </c>
      <c r="H31" s="11">
        <f t="shared" ref="H31:I34" si="14">D31+F31</f>
        <v>4323.32</v>
      </c>
      <c r="I31" s="11">
        <f t="shared" si="14"/>
        <v>6378.37</v>
      </c>
      <c r="J31" s="50">
        <f t="shared" si="2"/>
        <v>147.53407103799859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23420.560000000001</v>
      </c>
      <c r="E33" s="84">
        <f>SUM('510:816'!E33)</f>
        <v>33998.400000000001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23420.560000000001</v>
      </c>
      <c r="I33" s="11">
        <f t="shared" si="14"/>
        <v>33998.400000000001</v>
      </c>
      <c r="J33" s="50">
        <f t="shared" si="2"/>
        <v>145.1647612183483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35130.839999999997</v>
      </c>
      <c r="E44" s="3">
        <f t="shared" ref="E44:I44" si="21">E45+E56+E94+E113+E122+E154+E165</f>
        <v>34389.97</v>
      </c>
      <c r="F44" s="3">
        <f t="shared" si="21"/>
        <v>6522.47</v>
      </c>
      <c r="G44" s="3">
        <f t="shared" si="21"/>
        <v>6461.7200000000012</v>
      </c>
      <c r="H44" s="3">
        <f t="shared" si="21"/>
        <v>41653.31</v>
      </c>
      <c r="I44" s="3">
        <f t="shared" si="21"/>
        <v>40851.689999999995</v>
      </c>
      <c r="J44" s="50">
        <f t="shared" ref="J44:J107" si="22">IF(H44&lt;&gt;0,IF(I44/H44&gt;=100,"&gt;&gt;100",I44/H44*100),"-")</f>
        <v>98.075495080703064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35130.839999999997</v>
      </c>
      <c r="E45" s="3">
        <f t="shared" si="23"/>
        <v>34375.1</v>
      </c>
      <c r="F45" s="3">
        <f t="shared" si="23"/>
        <v>6199.56</v>
      </c>
      <c r="G45" s="3">
        <f t="shared" si="23"/>
        <v>6051.4500000000007</v>
      </c>
      <c r="H45" s="3">
        <f t="shared" si="23"/>
        <v>41330.399999999994</v>
      </c>
      <c r="I45" s="3">
        <f t="shared" si="23"/>
        <v>40426.549999999996</v>
      </c>
      <c r="J45" s="50">
        <f t="shared" si="22"/>
        <v>97.813110930453135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35130.839999999997</v>
      </c>
      <c r="E46" s="3">
        <f t="shared" si="24"/>
        <v>34176.39</v>
      </c>
      <c r="F46" s="3">
        <f t="shared" si="24"/>
        <v>6199.56</v>
      </c>
      <c r="G46" s="3">
        <f t="shared" si="24"/>
        <v>6031.35</v>
      </c>
      <c r="H46" s="3">
        <f t="shared" si="24"/>
        <v>41330.399999999994</v>
      </c>
      <c r="I46" s="3">
        <f t="shared" si="24"/>
        <v>40207.74</v>
      </c>
      <c r="J46" s="50">
        <f t="shared" si="22"/>
        <v>97.28369432669416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35130.839999999997</v>
      </c>
      <c r="E47" s="84">
        <f>SUM('510:816'!E47)</f>
        <v>34176.39</v>
      </c>
      <c r="F47" s="84">
        <f>'Nacionalno sufinanciranje'!D47</f>
        <v>6199.56</v>
      </c>
      <c r="G47" s="84">
        <f>'Nacionalno sufinanciranje'!E47</f>
        <v>6031.35</v>
      </c>
      <c r="H47" s="12">
        <f t="shared" ref="H47:I51" si="25">D47+F47</f>
        <v>41330.399999999994</v>
      </c>
      <c r="I47" s="12">
        <f t="shared" si="25"/>
        <v>40207.74</v>
      </c>
      <c r="J47" s="50">
        <f t="shared" si="22"/>
        <v>97.28369432669416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198.71</v>
      </c>
      <c r="F52" s="3">
        <f t="shared" si="26"/>
        <v>0</v>
      </c>
      <c r="G52" s="3">
        <f t="shared" si="26"/>
        <v>20.100000000000001</v>
      </c>
      <c r="H52" s="3">
        <f t="shared" si="26"/>
        <v>0</v>
      </c>
      <c r="I52" s="3">
        <f t="shared" si="26"/>
        <v>218.81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198.71</v>
      </c>
      <c r="F54" s="84">
        <f>'Nacionalno sufinanciranje'!D54</f>
        <v>0</v>
      </c>
      <c r="G54" s="84">
        <f>'Nacionalno sufinanciranje'!E54</f>
        <v>20.100000000000001</v>
      </c>
      <c r="H54" s="12">
        <f t="shared" si="27"/>
        <v>0</v>
      </c>
      <c r="I54" s="12">
        <f t="shared" si="27"/>
        <v>218.81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14.87</v>
      </c>
      <c r="F56" s="3">
        <f t="shared" si="28"/>
        <v>322.91000000000003</v>
      </c>
      <c r="G56" s="3">
        <f t="shared" si="28"/>
        <v>410.27</v>
      </c>
      <c r="H56" s="3">
        <f t="shared" si="28"/>
        <v>322.91000000000003</v>
      </c>
      <c r="I56" s="3">
        <f t="shared" si="28"/>
        <v>425.14</v>
      </c>
      <c r="J56" s="50">
        <f t="shared" si="22"/>
        <v>131.65897618531477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14.87</v>
      </c>
      <c r="F57" s="3">
        <f t="shared" si="29"/>
        <v>0</v>
      </c>
      <c r="G57" s="3">
        <f t="shared" si="29"/>
        <v>2.63</v>
      </c>
      <c r="H57" s="3">
        <f t="shared" si="29"/>
        <v>0</v>
      </c>
      <c r="I57" s="3">
        <f t="shared" si="29"/>
        <v>17.5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14.87</v>
      </c>
      <c r="F59" s="84">
        <f>'Nacionalno sufinanciranje'!D59</f>
        <v>0</v>
      </c>
      <c r="G59" s="84">
        <f>'Nacionalno sufinanciranje'!E59</f>
        <v>2.63</v>
      </c>
      <c r="H59" s="12">
        <f t="shared" si="30"/>
        <v>0</v>
      </c>
      <c r="I59" s="12">
        <f t="shared" si="30"/>
        <v>17.5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322.91000000000003</v>
      </c>
      <c r="G62" s="3">
        <f t="shared" si="31"/>
        <v>407.64</v>
      </c>
      <c r="H62" s="3">
        <f t="shared" si="31"/>
        <v>322.91000000000003</v>
      </c>
      <c r="I62" s="3">
        <f t="shared" si="31"/>
        <v>407.64</v>
      </c>
      <c r="J62" s="50">
        <f t="shared" si="22"/>
        <v>126.23950946084047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322.91000000000003</v>
      </c>
      <c r="G64" s="84">
        <f>'Nacionalno sufinanciranje'!E64</f>
        <v>407.64</v>
      </c>
      <c r="H64" s="12">
        <f t="shared" si="32"/>
        <v>322.91000000000003</v>
      </c>
      <c r="I64" s="12">
        <f t="shared" si="32"/>
        <v>407.64</v>
      </c>
      <c r="J64" s="50">
        <f t="shared" si="22"/>
        <v>126.23950946084047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2" zoomScaleNormal="100" workbookViewId="0">
      <selection activeCell="J418" sqref="J4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4323.32</v>
      </c>
      <c r="E6" s="2">
        <f>+E7+E14+E19+E30+E35</f>
        <v>6378.37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4323.32</v>
      </c>
      <c r="E30" s="3">
        <f>SUM(E31:E34)</f>
        <v>6378.37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4323.32</v>
      </c>
      <c r="E31" s="4">
        <v>6378.37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6522.47</v>
      </c>
      <c r="E44" s="3">
        <f>E45+E56+E94+E113+E122+E154+E165</f>
        <v>6461.7200000000012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6199.56</v>
      </c>
      <c r="E45" s="3">
        <f t="shared" si="0"/>
        <v>6051.4500000000007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6199.56</v>
      </c>
      <c r="E46" s="3">
        <f t="shared" si="1"/>
        <v>6031.35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6199.56</v>
      </c>
      <c r="E47" s="5">
        <v>6031.35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20.100000000000001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20.100000000000001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322.91000000000003</v>
      </c>
      <c r="E56" s="3">
        <f>E57+E62+E70+E80+E81+E86</f>
        <v>410.27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2.63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2.63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322.91000000000003</v>
      </c>
      <c r="E62" s="3">
        <f t="shared" si="4"/>
        <v>407.64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322.91000000000003</v>
      </c>
      <c r="E64" s="5">
        <v>407.64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83" zoomScaleNormal="100" workbookViewId="0">
      <selection activeCell="E32" sqref="E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23420.560000000001</v>
      </c>
      <c r="E6" s="2">
        <f>+E7+E14+E19+E30+E35</f>
        <v>33998.400000000001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23420.560000000001</v>
      </c>
      <c r="E30" s="3">
        <f>SUM(E31:E34)</f>
        <v>33998.400000000001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23420.560000000001</v>
      </c>
      <c r="E33" s="4">
        <v>33998.400000000001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35130.839999999997</v>
      </c>
      <c r="E44" s="3">
        <f>E45+E56+E94+E113+E122+E154+E165</f>
        <v>34389.97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35130.839999999997</v>
      </c>
      <c r="E45" s="3">
        <f t="shared" si="0"/>
        <v>34375.1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35130.839999999997</v>
      </c>
      <c r="E46" s="3">
        <f t="shared" si="1"/>
        <v>34176.39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35130.839999999997</v>
      </c>
      <c r="E47" s="5">
        <v>34176.39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198.71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198.71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14.87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14.87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14.87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2026-04-22T07:03:51Z</dcterms:modified>
</cp:coreProperties>
</file>